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1\AppData\Local\Microsoft\Windows\INetCache\Content.Outlook\827972OA\"/>
    </mc:Choice>
  </mc:AlternateContent>
  <xr:revisionPtr revIDLastSave="0" documentId="13_ncr:1_{442B4859-F059-4400-ADBA-97871EC586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K23" i="1" l="1"/>
  <c r="K22" i="1"/>
  <c r="K19" i="1"/>
  <c r="K17" i="1"/>
  <c r="D11" i="1" l="1"/>
</calcChain>
</file>

<file path=xl/sharedStrings.xml><?xml version="1.0" encoding="utf-8"?>
<sst xmlns="http://schemas.openxmlformats.org/spreadsheetml/2006/main" count="34" uniqueCount="19">
  <si>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</si>
  <si>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</si>
  <si>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</si>
  <si>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</si>
  <si>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</si>
  <si>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</si>
  <si>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</si>
  <si>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</si>
  <si>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</si>
  <si>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</si>
  <si>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</si>
  <si>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</si>
  <si>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1. Финансовые активы  Гарантийного фонда 270 260 030,00 руб.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</si>
  <si>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</si>
  <si>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</si>
  <si>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</si>
  <si>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</si>
  <si>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r>
      <t>по состоянию на 01.01.2021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</si>
  <si>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01.01.2021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</si>
</sst>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tabSelected="1" workbookViewId="0">
      <selection activeCell="K33" sqref="K33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7" customWidth="1"/>
    <col min="10" max="10" width="12.28515625" customWidth="1"/>
    <col min="11" max="11" width="14.140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  <c r="O1" s="3"/>
      <c r="P1" s="3"/>
      <c r="Q1" s="3"/>
      <c r="R1" s="3"/>
    </row>
    <row r="2" spans="1:18" ht="21.75" customHeight="1" x14ac:dyDescent="0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18" x14ac:dyDescent="0.25">
      <c r="A4" s="1" t="s">
        <v>12</v>
      </c>
      <c r="B4" s="1"/>
      <c r="C4" s="1"/>
      <c r="D4" s="1"/>
      <c r="E4" s="1"/>
      <c r="F4" s="1"/>
      <c r="G4" s="1"/>
      <c r="H4" s="1"/>
      <c r="I4" s="6"/>
    </row>
    <row r="6" spans="1:18" ht="19.5" customHeight="1" x14ac:dyDescent="0.25">
      <c r="A6" s="36" t="s">
        <v>4</v>
      </c>
      <c r="B6" s="37"/>
      <c r="C6" s="38"/>
      <c r="D6" s="42" t="s">
        <v>18</v>
      </c>
    </row>
    <row r="7" spans="1:18" ht="35.25" customHeight="1" x14ac:dyDescent="0.25">
      <c r="A7" s="39"/>
      <c r="B7" s="40"/>
      <c r="C7" s="41"/>
      <c r="D7" s="43"/>
    </row>
    <row r="8" spans="1:18" ht="26.25" customHeight="1" x14ac:dyDescent="0.25">
      <c r="A8" s="44" t="s">
        <v>6</v>
      </c>
      <c r="B8" s="44"/>
      <c r="C8" s="44"/>
      <c r="D8" s="8">
        <v>180202237</v>
      </c>
      <c r="F8" s="9"/>
    </row>
    <row r="9" spans="1:18" ht="27.75" customHeight="1" x14ac:dyDescent="0.25">
      <c r="A9" s="44" t="s">
        <v>7</v>
      </c>
      <c r="B9" s="44"/>
      <c r="C9" s="44"/>
      <c r="D9" s="8">
        <v>90057793</v>
      </c>
      <c r="E9" s="11"/>
    </row>
    <row r="10" spans="1:18" ht="26.25" customHeight="1" x14ac:dyDescent="0.25">
      <c r="A10" s="44" t="s">
        <v>5</v>
      </c>
      <c r="B10" s="44"/>
      <c r="C10" s="44"/>
      <c r="D10" s="8">
        <v>0</v>
      </c>
    </row>
    <row r="11" spans="1:18" x14ac:dyDescent="0.25">
      <c r="A11" s="45" t="s">
        <v>0</v>
      </c>
      <c r="B11" s="45"/>
      <c r="C11" s="45"/>
      <c r="D11" s="5">
        <f>D8+D9+D10</f>
        <v>270260030</v>
      </c>
    </row>
    <row r="12" spans="1:18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4"/>
      <c r="M13" s="4"/>
      <c r="N13" s="4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2" t="s">
        <v>2</v>
      </c>
      <c r="B16" s="47" t="s">
        <v>3</v>
      </c>
      <c r="C16" s="47"/>
      <c r="D16" s="47"/>
      <c r="E16" s="30" t="s">
        <v>10</v>
      </c>
      <c r="F16" s="31"/>
      <c r="G16" s="30" t="s">
        <v>11</v>
      </c>
      <c r="H16" s="31"/>
      <c r="I16" s="55" t="s">
        <v>13</v>
      </c>
      <c r="J16" s="55" t="s">
        <v>14</v>
      </c>
      <c r="K16" s="55" t="s">
        <v>15</v>
      </c>
      <c r="L16" s="2"/>
    </row>
    <row r="17" spans="1:12" x14ac:dyDescent="0.25">
      <c r="A17" s="12">
        <v>1</v>
      </c>
      <c r="B17" s="23" t="s">
        <v>8</v>
      </c>
      <c r="C17" s="24"/>
      <c r="D17" s="25"/>
      <c r="E17" s="32">
        <v>7825914.7999999998</v>
      </c>
      <c r="F17" s="33"/>
      <c r="G17" s="28">
        <v>4.3499999999999996</v>
      </c>
      <c r="H17" s="29"/>
      <c r="I17" s="19">
        <v>44070</v>
      </c>
      <c r="J17" s="20">
        <v>44252</v>
      </c>
      <c r="K17" s="21">
        <f>J17-I17</f>
        <v>182</v>
      </c>
      <c r="L17" s="2"/>
    </row>
    <row r="18" spans="1:12" x14ac:dyDescent="0.25">
      <c r="A18" s="12">
        <v>2</v>
      </c>
      <c r="B18" s="23" t="s">
        <v>8</v>
      </c>
      <c r="C18" s="24"/>
      <c r="D18" s="25"/>
      <c r="E18" s="26">
        <v>20000000</v>
      </c>
      <c r="F18" s="27"/>
      <c r="G18" s="28">
        <v>4.3499999999999996</v>
      </c>
      <c r="H18" s="29"/>
      <c r="I18" s="19">
        <v>44252</v>
      </c>
      <c r="J18" s="20">
        <v>44252</v>
      </c>
      <c r="K18" s="21">
        <v>182</v>
      </c>
      <c r="L18" s="2"/>
    </row>
    <row r="19" spans="1:12" x14ac:dyDescent="0.25">
      <c r="A19" s="12">
        <v>3</v>
      </c>
      <c r="B19" s="23" t="s">
        <v>8</v>
      </c>
      <c r="C19" s="24"/>
      <c r="D19" s="25"/>
      <c r="E19" s="26">
        <v>2174085.2000000002</v>
      </c>
      <c r="F19" s="27"/>
      <c r="G19" s="28">
        <v>4.3499999999999996</v>
      </c>
      <c r="H19" s="29"/>
      <c r="I19" s="19">
        <v>44070</v>
      </c>
      <c r="J19" s="20">
        <v>44252</v>
      </c>
      <c r="K19" s="21">
        <f>J19-I19</f>
        <v>182</v>
      </c>
      <c r="L19" s="14"/>
    </row>
    <row r="20" spans="1:12" x14ac:dyDescent="0.25">
      <c r="A20" s="12">
        <v>4</v>
      </c>
      <c r="B20" s="23" t="s">
        <v>16</v>
      </c>
      <c r="C20" s="24"/>
      <c r="D20" s="25"/>
      <c r="E20" s="26">
        <v>3878076.66</v>
      </c>
      <c r="F20" s="27"/>
      <c r="G20" s="28">
        <v>4.5</v>
      </c>
      <c r="H20" s="29"/>
      <c r="I20" s="19">
        <v>44158</v>
      </c>
      <c r="J20" s="20">
        <v>44340</v>
      </c>
      <c r="K20" s="18">
        <v>182</v>
      </c>
      <c r="L20" s="13"/>
    </row>
    <row r="21" spans="1:12" x14ac:dyDescent="0.25">
      <c r="A21" s="12">
        <v>5</v>
      </c>
      <c r="B21" s="23" t="s">
        <v>16</v>
      </c>
      <c r="C21" s="24"/>
      <c r="D21" s="25"/>
      <c r="E21" s="26">
        <v>104225935.34</v>
      </c>
      <c r="F21" s="27"/>
      <c r="G21" s="28">
        <v>4.5</v>
      </c>
      <c r="H21" s="29"/>
      <c r="I21" s="19">
        <v>44158</v>
      </c>
      <c r="J21" s="20">
        <v>44340</v>
      </c>
      <c r="K21" s="18">
        <v>182</v>
      </c>
      <c r="L21" s="13"/>
    </row>
    <row r="22" spans="1:12" x14ac:dyDescent="0.25">
      <c r="A22" s="12">
        <v>6</v>
      </c>
      <c r="B22" s="23" t="s">
        <v>8</v>
      </c>
      <c r="C22" s="24"/>
      <c r="D22" s="25"/>
      <c r="E22" s="26">
        <v>20000000</v>
      </c>
      <c r="F22" s="27"/>
      <c r="G22" s="28">
        <v>4.3499999999999996</v>
      </c>
      <c r="H22" s="29"/>
      <c r="I22" s="19">
        <v>44068</v>
      </c>
      <c r="J22" s="20">
        <v>44252</v>
      </c>
      <c r="K22" s="21">
        <f>J22-I22</f>
        <v>184</v>
      </c>
      <c r="L22" s="13"/>
    </row>
    <row r="23" spans="1:12" x14ac:dyDescent="0.25">
      <c r="A23" s="12">
        <v>7</v>
      </c>
      <c r="B23" s="23" t="s">
        <v>8</v>
      </c>
      <c r="C23" s="24"/>
      <c r="D23" s="25"/>
      <c r="E23" s="26">
        <v>10000000</v>
      </c>
      <c r="F23" s="27"/>
      <c r="G23" s="28">
        <v>4.3499999999999996</v>
      </c>
      <c r="H23" s="29"/>
      <c r="I23" s="19">
        <v>44068</v>
      </c>
      <c r="J23" s="20">
        <v>44252</v>
      </c>
      <c r="K23" s="21">
        <f>J23-I23</f>
        <v>184</v>
      </c>
      <c r="L23" s="13"/>
    </row>
    <row r="24" spans="1:12" x14ac:dyDescent="0.25">
      <c r="A24" s="12">
        <v>8</v>
      </c>
      <c r="B24" s="23" t="s">
        <v>8</v>
      </c>
      <c r="C24" s="24"/>
      <c r="D24" s="25"/>
      <c r="E24" s="26">
        <v>20000000</v>
      </c>
      <c r="F24" s="27"/>
      <c r="G24" s="28">
        <v>4.6500000000000004</v>
      </c>
      <c r="H24" s="29"/>
      <c r="I24" s="19">
        <v>44158</v>
      </c>
      <c r="J24" s="20">
        <v>44340</v>
      </c>
      <c r="K24" s="18">
        <v>182</v>
      </c>
      <c r="L24" s="15"/>
    </row>
    <row r="25" spans="1:12" x14ac:dyDescent="0.25">
      <c r="A25" s="12">
        <v>9</v>
      </c>
      <c r="B25" s="23" t="s">
        <v>8</v>
      </c>
      <c r="C25" s="24"/>
      <c r="D25" s="25"/>
      <c r="E25" s="26">
        <v>20000000</v>
      </c>
      <c r="F25" s="27"/>
      <c r="G25" s="28">
        <v>4.6500000000000004</v>
      </c>
      <c r="H25" s="29"/>
      <c r="I25" s="19">
        <v>44158</v>
      </c>
      <c r="J25" s="20">
        <v>44340</v>
      </c>
      <c r="K25" s="18">
        <v>182</v>
      </c>
      <c r="L25" s="15"/>
    </row>
    <row r="26" spans="1:12" x14ac:dyDescent="0.25">
      <c r="A26" s="12">
        <v>10</v>
      </c>
      <c r="B26" s="23" t="s">
        <v>8</v>
      </c>
      <c r="C26" s="24"/>
      <c r="D26" s="25"/>
      <c r="E26" s="26">
        <v>20000000</v>
      </c>
      <c r="F26" s="27"/>
      <c r="G26" s="28">
        <v>4.6500000000000004</v>
      </c>
      <c r="H26" s="29"/>
      <c r="I26" s="19">
        <v>44158</v>
      </c>
      <c r="J26" s="20">
        <v>44340</v>
      </c>
      <c r="K26" s="18">
        <v>182</v>
      </c>
      <c r="L26" s="15"/>
    </row>
    <row r="27" spans="1:12" x14ac:dyDescent="0.25">
      <c r="A27" s="12">
        <v>11</v>
      </c>
      <c r="B27" s="23" t="s">
        <v>8</v>
      </c>
      <c r="C27" s="24"/>
      <c r="D27" s="25"/>
      <c r="E27" s="26">
        <v>17704590.539999999</v>
      </c>
      <c r="F27" s="27"/>
      <c r="G27" s="28">
        <v>4.6500000000000004</v>
      </c>
      <c r="H27" s="29"/>
      <c r="I27" s="19">
        <v>44158</v>
      </c>
      <c r="J27" s="20">
        <v>44340</v>
      </c>
      <c r="K27" s="18">
        <v>182</v>
      </c>
      <c r="L27" s="16"/>
    </row>
    <row r="28" spans="1:12" x14ac:dyDescent="0.25">
      <c r="A28" s="12">
        <v>12</v>
      </c>
      <c r="B28" s="23" t="s">
        <v>8</v>
      </c>
      <c r="C28" s="24"/>
      <c r="D28" s="25"/>
      <c r="E28" s="26">
        <v>11534916.460000001</v>
      </c>
      <c r="F28" s="27"/>
      <c r="G28" s="28">
        <v>4.6500000000000004</v>
      </c>
      <c r="H28" s="29"/>
      <c r="I28" s="19">
        <v>44158</v>
      </c>
      <c r="J28" s="20">
        <v>44340</v>
      </c>
      <c r="K28" s="18">
        <v>182</v>
      </c>
      <c r="L28" s="17"/>
    </row>
    <row r="29" spans="1:12" x14ac:dyDescent="0.25">
      <c r="A29" s="12">
        <v>13</v>
      </c>
      <c r="B29" s="23" t="s">
        <v>8</v>
      </c>
      <c r="C29" s="24"/>
      <c r="D29" s="25"/>
      <c r="E29" s="26">
        <v>187262</v>
      </c>
      <c r="F29" s="27"/>
      <c r="G29" s="28">
        <v>4.75</v>
      </c>
      <c r="H29" s="29"/>
      <c r="I29" s="19">
        <v>44012</v>
      </c>
      <c r="J29" s="20">
        <v>44252</v>
      </c>
      <c r="K29" s="18">
        <v>240</v>
      </c>
      <c r="L29" s="17"/>
    </row>
    <row r="30" spans="1:12" x14ac:dyDescent="0.25">
      <c r="A30" s="12">
        <v>14</v>
      </c>
      <c r="B30" s="23" t="s">
        <v>8</v>
      </c>
      <c r="C30" s="24"/>
      <c r="D30" s="25"/>
      <c r="E30" s="26">
        <v>9175800</v>
      </c>
      <c r="F30" s="27"/>
      <c r="G30" s="28">
        <v>4.75</v>
      </c>
      <c r="H30" s="29"/>
      <c r="I30" s="19">
        <v>44012</v>
      </c>
      <c r="J30" s="20">
        <v>44252</v>
      </c>
      <c r="K30" s="18">
        <v>240</v>
      </c>
      <c r="L30" s="17"/>
    </row>
    <row r="31" spans="1:12" x14ac:dyDescent="0.25">
      <c r="A31" s="12">
        <v>15</v>
      </c>
      <c r="B31" s="23" t="s">
        <v>8</v>
      </c>
      <c r="C31" s="24"/>
      <c r="D31" s="25"/>
      <c r="E31" s="26">
        <v>3091500</v>
      </c>
      <c r="F31" s="27"/>
      <c r="G31" s="28">
        <v>4.5999999999999996</v>
      </c>
      <c r="H31" s="29"/>
      <c r="I31" s="19">
        <v>44022</v>
      </c>
      <c r="J31" s="20">
        <v>44252</v>
      </c>
      <c r="K31" s="18">
        <v>230</v>
      </c>
      <c r="L31" s="17"/>
    </row>
    <row r="32" spans="1:12" x14ac:dyDescent="0.25">
      <c r="A32" s="12">
        <v>16</v>
      </c>
      <c r="B32" s="23" t="s">
        <v>8</v>
      </c>
      <c r="C32" s="24"/>
      <c r="D32" s="25"/>
      <c r="E32" s="26">
        <v>461949</v>
      </c>
      <c r="F32" s="27"/>
      <c r="G32" s="28">
        <v>4.5999999999999996</v>
      </c>
      <c r="H32" s="29"/>
      <c r="I32" s="19">
        <v>44022</v>
      </c>
      <c r="J32" s="20">
        <v>44252</v>
      </c>
      <c r="K32" s="18">
        <v>230</v>
      </c>
      <c r="L32" s="13"/>
    </row>
    <row r="33" spans="1:8" x14ac:dyDescent="0.25">
      <c r="A33" s="48" t="s">
        <v>0</v>
      </c>
      <c r="B33" s="49"/>
      <c r="C33" s="49"/>
      <c r="D33" s="50"/>
      <c r="E33" s="53">
        <f>SUM(E17:F32)</f>
        <v>270260030</v>
      </c>
      <c r="F33" s="54"/>
      <c r="G33" s="51"/>
      <c r="H33" s="52"/>
    </row>
    <row r="34" spans="1:8" x14ac:dyDescent="0.25">
      <c r="E34" s="10"/>
    </row>
    <row r="37" spans="1:8" x14ac:dyDescent="0.25">
      <c r="E37" s="10"/>
    </row>
  </sheetData>
  <mergeCells count="63">
    <mergeCell ref="A33:D33"/>
    <mergeCell ref="G33:H33"/>
    <mergeCell ref="E33:F33"/>
    <mergeCell ref="G32:H32"/>
    <mergeCell ref="E32:F32"/>
    <mergeCell ref="B32:D32"/>
    <mergeCell ref="B23:D23"/>
    <mergeCell ref="B24:D24"/>
    <mergeCell ref="B25:D25"/>
    <mergeCell ref="E24:F24"/>
    <mergeCell ref="E25:F25"/>
    <mergeCell ref="E23:F23"/>
    <mergeCell ref="B27:D27"/>
    <mergeCell ref="E27:F27"/>
    <mergeCell ref="B28:D28"/>
    <mergeCell ref="B29:D29"/>
    <mergeCell ref="B30:D30"/>
    <mergeCell ref="B31:D31"/>
    <mergeCell ref="B20:D20"/>
    <mergeCell ref="B21:D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G30:H30"/>
    <mergeCell ref="G31:H31"/>
    <mergeCell ref="E29:F29"/>
    <mergeCell ref="E30:F30"/>
    <mergeCell ref="E31:F31"/>
    <mergeCell ref="G20:H20"/>
    <mergeCell ref="G21:H21"/>
    <mergeCell ref="G22:H22"/>
    <mergeCell ref="G23:H23"/>
    <mergeCell ref="E22:F22"/>
    <mergeCell ref="E20:F20"/>
    <mergeCell ref="E21:F21"/>
    <mergeCell ref="B18:D18"/>
    <mergeCell ref="E18:F18"/>
    <mergeCell ref="G18:H18"/>
    <mergeCell ref="G28:H28"/>
    <mergeCell ref="G29:H29"/>
    <mergeCell ref="E28:F28"/>
    <mergeCell ref="G27:H27"/>
    <mergeCell ref="G24:H24"/>
    <mergeCell ref="G25:H25"/>
    <mergeCell ref="B26:D26"/>
    <mergeCell ref="E26:F26"/>
    <mergeCell ref="G26:H26"/>
    <mergeCell ref="B22:D22"/>
    <mergeCell ref="B19:D19"/>
    <mergeCell ref="G19:H19"/>
    <mergeCell ref="E19:F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2021-01-14T07:47:30Z</dcterms:modified>
</cp:coreProperties>
</file>